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64C72CCD-2008-4A40-8D3C-3E5272726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1" i="1"/>
  <c r="D29" i="1"/>
  <c r="D27" i="1"/>
  <c r="D25" i="1"/>
  <c r="D22" i="1"/>
  <c r="D20" i="1"/>
  <c r="D18" i="1"/>
  <c r="D16" i="1"/>
  <c r="D14" i="1"/>
  <c r="D12" i="1"/>
  <c r="D10" i="1"/>
  <c r="D8" i="1"/>
  <c r="D89" i="1" l="1"/>
</calcChain>
</file>

<file path=xl/sharedStrings.xml><?xml version="1.0" encoding="utf-8"?>
<sst xmlns="http://schemas.openxmlformats.org/spreadsheetml/2006/main" count="243" uniqueCount="118">
  <si>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</si>
  <si>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</si>
  <si>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</si>
  <si>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</si>
  <si>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</si>
  <si>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</si>
  <si>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</si>
  <si>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</si>
  <si>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</si>
  <si>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01.05.2024 Do 31.05.2024</t>
  </si>
  <si>
    <t>Indel zaštita</t>
  </si>
  <si>
    <t>99947716440</t>
  </si>
  <si>
    <t>Rijeka</t>
  </si>
  <si>
    <t>OSTALE USLUGE</t>
  </si>
  <si>
    <t>PRIRODOSLOVNO GRAFIČKA ŠKOLA ZADAR</t>
  </si>
  <si>
    <t>Ukupno:</t>
  </si>
  <si>
    <t>Dalmat d.o.o.</t>
  </si>
  <si>
    <t>96679371567</t>
  </si>
  <si>
    <t>Zadar</t>
  </si>
  <si>
    <t>UREDSKI MATERIJAL I OSTALI MATERIJALNI RASHODI</t>
  </si>
  <si>
    <t>Novus Graphic Solutions d.o.o.</t>
  </si>
  <si>
    <t>95655503325</t>
  </si>
  <si>
    <t>10000 Zagreb</t>
  </si>
  <si>
    <t>OSTALI NESPOMENUTI RASHODI POSLOVANJA</t>
  </si>
  <si>
    <t>In Rebus d.o.o.</t>
  </si>
  <si>
    <t>91591564577</t>
  </si>
  <si>
    <t>RAČUNALNE USLUGE</t>
  </si>
  <si>
    <t>Vodovod</t>
  </si>
  <si>
    <t>89406825003</t>
  </si>
  <si>
    <t>KOMUNALNE USLUGE</t>
  </si>
  <si>
    <t>HP-Hrvatska pošta d.d.</t>
  </si>
  <si>
    <t>87311810356</t>
  </si>
  <si>
    <t>USLUGE TELEFONA, POŠTE I PRIJEVOZA</t>
  </si>
  <si>
    <t>FINA</t>
  </si>
  <si>
    <t>85821130368</t>
  </si>
  <si>
    <t>Zagreb</t>
  </si>
  <si>
    <t>Čistoća</t>
  </si>
  <si>
    <t>84923155727</t>
  </si>
  <si>
    <t>AP-SPLIT d.o.o.</t>
  </si>
  <si>
    <t>82888704837</t>
  </si>
  <si>
    <t>Split</t>
  </si>
  <si>
    <t>POTRAŽIVANJA ZA NAKNADE KOJE SE REFUNDIRAJU I PREDUJMOVE</t>
  </si>
  <si>
    <t>INTELEKTUALNE I OSOBNE USLUGE</t>
  </si>
  <si>
    <t>JU za upravljanje sportskim objektima zadarski sport</t>
  </si>
  <si>
    <t>82496192577</t>
  </si>
  <si>
    <t>ZAKUPNINE I NAJAMNINE</t>
  </si>
  <si>
    <t>Hrvatski telekom d.d.</t>
  </si>
  <si>
    <t>81793146560</t>
  </si>
  <si>
    <t>BABIĆ D.O.O.</t>
  </si>
  <si>
    <t>78594949041</t>
  </si>
  <si>
    <t>23000 ZADAR</t>
  </si>
  <si>
    <t>MATERIJAL I DIJELOVI ZA TEKUĆE I INVESTICIJSKO ODRŽAVANJE</t>
  </si>
  <si>
    <t>Zadar Tehnika d.o.o.</t>
  </si>
  <si>
    <t>77750062239</t>
  </si>
  <si>
    <t>USLUGE TEKUĆEG I INVESTICIJSKOG ODRŽAVANJA</t>
  </si>
  <si>
    <t>Pevex d.d.</t>
  </si>
  <si>
    <t>73660371074</t>
  </si>
  <si>
    <t>Sesvete</t>
  </si>
  <si>
    <t>Optimus LAB d.o.o.</t>
  </si>
  <si>
    <t>71981294715</t>
  </si>
  <si>
    <t>Čakovec</t>
  </si>
  <si>
    <t>Hrvatske vode</t>
  </si>
  <si>
    <t>71418000102</t>
  </si>
  <si>
    <t>ORBIS</t>
  </si>
  <si>
    <t>71278909804</t>
  </si>
  <si>
    <t>Zading</t>
  </si>
  <si>
    <t>66697874792</t>
  </si>
  <si>
    <t>ZDRAVO I KVALITETNO FRUTARIJA d.o.o.</t>
  </si>
  <si>
    <t>63949120108</t>
  </si>
  <si>
    <t>21000 SPLIT</t>
  </si>
  <si>
    <t>MATERIJAL I SIROVINE</t>
  </si>
  <si>
    <t>HEP OPSKRBA</t>
  </si>
  <si>
    <t>63073332379</t>
  </si>
  <si>
    <t>ENERGIJA</t>
  </si>
  <si>
    <t>KONZUM plus d.o.o.</t>
  </si>
  <si>
    <t>62226620908</t>
  </si>
  <si>
    <t>REPREZENTACIJA</t>
  </si>
  <si>
    <t>e-store j.d.o.o.</t>
  </si>
  <si>
    <t>53097723816</t>
  </si>
  <si>
    <t>PRIJEVOZNIČKI OBRT JOSIP KNEŽEVIĆ</t>
  </si>
  <si>
    <t>46407365136</t>
  </si>
  <si>
    <t>53231 PLITVIČKA JEZERA</t>
  </si>
  <si>
    <t>IGEPA PLANA</t>
  </si>
  <si>
    <t>32642260178</t>
  </si>
  <si>
    <t>Poredak d.o.o.</t>
  </si>
  <si>
    <t>29848171479</t>
  </si>
  <si>
    <t>A1 Busines Solutions</t>
  </si>
  <si>
    <t>29524210204</t>
  </si>
  <si>
    <t>PA-GO Sveti Rok</t>
  </si>
  <si>
    <t>24292016879</t>
  </si>
  <si>
    <t>Sveti Rok</t>
  </si>
  <si>
    <t>INGATEST d.o.o.</t>
  </si>
  <si>
    <t>21777333810</t>
  </si>
  <si>
    <t>Opti Print Adria d.o.o.</t>
  </si>
  <si>
    <t>11469787133</t>
  </si>
  <si>
    <t>PLAĆE ZA REDOVAN RAD</t>
  </si>
  <si>
    <t>NAKNADA ZBOG NEZAPOŠLJAVANJA INVALIDA</t>
  </si>
  <si>
    <t>POREZ NA DOHODAK OD NES. RADA</t>
  </si>
  <si>
    <t>DOPRINOS ZA MIO</t>
  </si>
  <si>
    <t>DOPRINOS ZA OBVEZNO ZDRAVSTVENO OSIGURANJE</t>
  </si>
  <si>
    <t>MATERIJALNA PRAVA ZAPOSLENIH</t>
  </si>
  <si>
    <t>SLUŽBENA PUTOVANJA</t>
  </si>
  <si>
    <t>Sveukupno:</t>
  </si>
  <si>
    <t>PLAĆE ZA REDOVAN RAD - pomoćnici u nastavi</t>
  </si>
  <si>
    <t>NAKNADE ZA PRIJEVOZ - pomoćnici u nastavi</t>
  </si>
  <si>
    <t>ZORAN ĆOSO</t>
  </si>
  <si>
    <t>IVA LUKIN</t>
  </si>
  <si>
    <t>MARINO ŠKODA</t>
  </si>
  <si>
    <t>NAKNADE TROŠKOVA OSOBAMA IZVAN RADNOG ODNOSA - naknada za prijevoz učenika</t>
  </si>
  <si>
    <t xml:space="preserve">JELENA BARBARIĆ GAĆINA </t>
  </si>
  <si>
    <t>ERLIĆ KRISTINA</t>
  </si>
  <si>
    <t>IVKOVIĆ ANAMARIJA</t>
  </si>
  <si>
    <t>GENDA JELENA</t>
  </si>
  <si>
    <t>BOŽENA MAĐOR BRKIĆ</t>
  </si>
  <si>
    <t>PERIĆ MARTINA</t>
  </si>
  <si>
    <t>RONČEVIĆ MIHOVILA</t>
  </si>
  <si>
    <t>STIPANOV JOSIPA</t>
  </si>
  <si>
    <t xml:space="preserve">NAKNADE ZA PRIJEVOZ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</si>
</sst>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3"/>
  <sheetViews>
    <sheetView tabSelected="1" topLeftCell="A58" zoomScaleNormal="100" workbookViewId="0">
      <selection activeCell="F83" sqref="F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49.78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49.78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106.75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106.75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375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130.44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130.44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167.78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167.78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26.8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26.8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51.44</v>
      </c>
      <c r="E19" s="10">
        <v>3238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51.44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312.92</v>
      </c>
      <c r="E21" s="10">
        <v>3234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312.92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34.840000000000003</v>
      </c>
      <c r="E23" s="10">
        <v>1291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34.840000000000003</v>
      </c>
      <c r="E24" s="10">
        <v>3237</v>
      </c>
      <c r="F24" s="9" t="s">
        <v>42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69.680000000000007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18</v>
      </c>
      <c r="D26" s="18">
        <v>626.36</v>
      </c>
      <c r="E26" s="10">
        <v>3235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626.36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35</v>
      </c>
      <c r="D28" s="18">
        <v>108.53</v>
      </c>
      <c r="E28" s="10">
        <v>3231</v>
      </c>
      <c r="F28" s="9" t="s">
        <v>32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108.53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453.13</v>
      </c>
      <c r="E30" s="10">
        <v>3224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453.13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18</v>
      </c>
      <c r="D32" s="18">
        <v>182.5</v>
      </c>
      <c r="E32" s="10">
        <v>3224</v>
      </c>
      <c r="F32" s="9" t="s">
        <v>51</v>
      </c>
      <c r="G32" s="27" t="s">
        <v>14</v>
      </c>
    </row>
    <row r="33" spans="1:7" x14ac:dyDescent="0.25">
      <c r="A33" s="9"/>
      <c r="B33" s="14"/>
      <c r="C33" s="10"/>
      <c r="D33" s="18">
        <v>537.80999999999995</v>
      </c>
      <c r="E33" s="10">
        <v>3232</v>
      </c>
      <c r="F33" s="9" t="s">
        <v>54</v>
      </c>
      <c r="G33" s="28" t="s">
        <v>14</v>
      </c>
    </row>
    <row r="34" spans="1:7" x14ac:dyDescent="0.25">
      <c r="A34" s="9"/>
      <c r="B34" s="14"/>
      <c r="C34" s="10"/>
      <c r="D34" s="18">
        <v>165.9</v>
      </c>
      <c r="E34" s="10">
        <v>3235</v>
      </c>
      <c r="F34" s="9" t="s">
        <v>45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SUM(D32:D34)</f>
        <v>886.20999999999992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58.19</v>
      </c>
      <c r="E36" s="10">
        <v>3221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58.19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272.5</v>
      </c>
      <c r="E38" s="10">
        <v>3238</v>
      </c>
      <c r="F38" s="9" t="s">
        <v>26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272.5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18</v>
      </c>
      <c r="D40" s="18">
        <v>79.75</v>
      </c>
      <c r="E40" s="10">
        <v>3234</v>
      </c>
      <c r="F40" s="9" t="s">
        <v>29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79.75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18</v>
      </c>
      <c r="D42" s="18">
        <v>75</v>
      </c>
      <c r="E42" s="10">
        <v>3239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75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18</v>
      </c>
      <c r="D44" s="18">
        <v>99.53</v>
      </c>
      <c r="E44" s="10">
        <v>3238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99.53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107.26</v>
      </c>
      <c r="E46" s="10">
        <v>3222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107.26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35</v>
      </c>
      <c r="D48" s="18">
        <v>453.29</v>
      </c>
      <c r="E48" s="10">
        <v>3223</v>
      </c>
      <c r="F48" s="9" t="s">
        <v>73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453.29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22</v>
      </c>
      <c r="D50" s="18">
        <v>124.24</v>
      </c>
      <c r="E50" s="10">
        <v>3293</v>
      </c>
      <c r="F50" s="9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124.24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18</v>
      </c>
      <c r="D52" s="18">
        <v>281.52999999999997</v>
      </c>
      <c r="E52" s="10">
        <v>3221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281.52999999999997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224</v>
      </c>
      <c r="E54" s="10">
        <v>3299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224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35</v>
      </c>
      <c r="D56" s="18">
        <v>240.63</v>
      </c>
      <c r="E56" s="10">
        <v>3222</v>
      </c>
      <c r="F56" s="9" t="s">
        <v>70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240.63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18</v>
      </c>
      <c r="D58" s="18">
        <v>103.69</v>
      </c>
      <c r="E58" s="10">
        <v>3234</v>
      </c>
      <c r="F58" s="9" t="s">
        <v>29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103.69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35</v>
      </c>
      <c r="D60" s="18">
        <v>61.74</v>
      </c>
      <c r="E60" s="10">
        <v>3231</v>
      </c>
      <c r="F60" s="9" t="s">
        <v>32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61.74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75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75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40</v>
      </c>
      <c r="D64" s="18">
        <v>82.95</v>
      </c>
      <c r="E64" s="10">
        <v>3239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82.95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35</v>
      </c>
      <c r="D66" s="18">
        <v>82.95</v>
      </c>
      <c r="E66" s="10">
        <v>3235</v>
      </c>
      <c r="F66" s="9" t="s">
        <v>45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82.95</v>
      </c>
      <c r="E67" s="23"/>
      <c r="F67" s="25"/>
      <c r="G67" s="26"/>
    </row>
    <row r="68" spans="1:7" x14ac:dyDescent="0.25">
      <c r="A68" s="9"/>
      <c r="B68" s="14"/>
      <c r="C68" s="10"/>
      <c r="D68" s="18">
        <v>57899.98</v>
      </c>
      <c r="E68" s="10">
        <v>3111</v>
      </c>
      <c r="F68" s="9" t="s">
        <v>95</v>
      </c>
      <c r="G68" s="27" t="s">
        <v>14</v>
      </c>
    </row>
    <row r="69" spans="1:7" x14ac:dyDescent="0.25">
      <c r="A69" s="9"/>
      <c r="B69" s="14"/>
      <c r="C69" s="10"/>
      <c r="D69" s="18">
        <v>2148.3000000000002</v>
      </c>
      <c r="E69" s="10">
        <v>3111</v>
      </c>
      <c r="F69" s="9" t="s">
        <v>103</v>
      </c>
      <c r="G69" s="28" t="s">
        <v>14</v>
      </c>
    </row>
    <row r="70" spans="1:7" x14ac:dyDescent="0.25">
      <c r="A70" s="9"/>
      <c r="B70" s="14"/>
      <c r="C70" s="10"/>
      <c r="D70" s="18">
        <v>168</v>
      </c>
      <c r="E70" s="10">
        <v>3129</v>
      </c>
      <c r="F70" s="9" t="s">
        <v>96</v>
      </c>
      <c r="G70" s="28" t="s">
        <v>14</v>
      </c>
    </row>
    <row r="71" spans="1:7" x14ac:dyDescent="0.25">
      <c r="A71" s="9"/>
      <c r="B71" s="14"/>
      <c r="C71" s="10"/>
      <c r="D71" s="18">
        <v>8065.64</v>
      </c>
      <c r="E71" s="10">
        <v>3141</v>
      </c>
      <c r="F71" s="9" t="s">
        <v>97</v>
      </c>
      <c r="G71" s="28" t="s">
        <v>14</v>
      </c>
    </row>
    <row r="72" spans="1:7" x14ac:dyDescent="0.25">
      <c r="A72" s="9"/>
      <c r="B72" s="14"/>
      <c r="C72" s="10"/>
      <c r="D72" s="18">
        <v>16784.02</v>
      </c>
      <c r="E72" s="10">
        <v>3151</v>
      </c>
      <c r="F72" s="9" t="s">
        <v>98</v>
      </c>
      <c r="G72" s="28" t="s">
        <v>14</v>
      </c>
    </row>
    <row r="73" spans="1:7" x14ac:dyDescent="0.25">
      <c r="A73" s="9"/>
      <c r="B73" s="14"/>
      <c r="C73" s="10"/>
      <c r="D73" s="18">
        <v>13979.21</v>
      </c>
      <c r="E73" s="10">
        <v>3162</v>
      </c>
      <c r="F73" s="9" t="s">
        <v>99</v>
      </c>
      <c r="G73" s="28" t="s">
        <v>14</v>
      </c>
    </row>
    <row r="74" spans="1:7" x14ac:dyDescent="0.25">
      <c r="A74" s="9"/>
      <c r="B74" s="14"/>
      <c r="C74" s="10"/>
      <c r="D74" s="18">
        <v>220.72</v>
      </c>
      <c r="E74" s="10">
        <v>3171</v>
      </c>
      <c r="F74" s="9" t="s">
        <v>100</v>
      </c>
      <c r="G74" s="28" t="s">
        <v>14</v>
      </c>
    </row>
    <row r="75" spans="1:7" x14ac:dyDescent="0.25">
      <c r="A75" s="9" t="s">
        <v>109</v>
      </c>
      <c r="B75" s="14"/>
      <c r="C75" s="10"/>
      <c r="D75" s="18">
        <v>94.98</v>
      </c>
      <c r="E75" s="10">
        <v>3211</v>
      </c>
      <c r="F75" s="9" t="s">
        <v>101</v>
      </c>
      <c r="G75" s="28" t="s">
        <v>14</v>
      </c>
    </row>
    <row r="76" spans="1:7" x14ac:dyDescent="0.25">
      <c r="A76" s="9" t="s">
        <v>110</v>
      </c>
      <c r="B76" s="14"/>
      <c r="C76" s="10"/>
      <c r="D76" s="18">
        <v>90</v>
      </c>
      <c r="E76" s="10">
        <v>3211</v>
      </c>
      <c r="F76" s="9" t="s">
        <v>101</v>
      </c>
      <c r="G76" s="28" t="s">
        <v>14</v>
      </c>
    </row>
    <row r="77" spans="1:7" x14ac:dyDescent="0.25">
      <c r="A77" s="9" t="s">
        <v>111</v>
      </c>
      <c r="B77" s="14"/>
      <c r="C77" s="10"/>
      <c r="D77" s="18">
        <v>467.5</v>
      </c>
      <c r="E77" s="10">
        <v>3211</v>
      </c>
      <c r="F77" s="9" t="s">
        <v>101</v>
      </c>
      <c r="G77" s="28" t="s">
        <v>14</v>
      </c>
    </row>
    <row r="78" spans="1:7" x14ac:dyDescent="0.25">
      <c r="A78" s="9" t="s">
        <v>112</v>
      </c>
      <c r="B78" s="14"/>
      <c r="C78" s="10"/>
      <c r="D78" s="18">
        <v>15</v>
      </c>
      <c r="E78" s="10">
        <v>3211</v>
      </c>
      <c r="F78" s="9" t="s">
        <v>101</v>
      </c>
      <c r="G78" s="28" t="s">
        <v>14</v>
      </c>
    </row>
    <row r="79" spans="1:7" x14ac:dyDescent="0.25">
      <c r="A79" s="9" t="s">
        <v>113</v>
      </c>
      <c r="B79" s="14"/>
      <c r="C79" s="10"/>
      <c r="D79" s="18">
        <v>78.17</v>
      </c>
      <c r="E79" s="10">
        <v>3211</v>
      </c>
      <c r="F79" s="9" t="s">
        <v>101</v>
      </c>
      <c r="G79" s="28" t="s">
        <v>14</v>
      </c>
    </row>
    <row r="80" spans="1:7" x14ac:dyDescent="0.25">
      <c r="A80" s="9" t="s">
        <v>114</v>
      </c>
      <c r="B80" s="14"/>
      <c r="C80" s="10"/>
      <c r="D80" s="18">
        <v>15</v>
      </c>
      <c r="E80" s="10">
        <v>3211</v>
      </c>
      <c r="F80" s="9" t="s">
        <v>101</v>
      </c>
      <c r="G80" s="28" t="s">
        <v>14</v>
      </c>
    </row>
    <row r="81" spans="1:7" x14ac:dyDescent="0.25">
      <c r="A81" s="9" t="s">
        <v>115</v>
      </c>
      <c r="B81" s="14"/>
      <c r="C81" s="10"/>
      <c r="D81" s="18">
        <v>30</v>
      </c>
      <c r="E81" s="10">
        <v>3211</v>
      </c>
      <c r="F81" s="9" t="s">
        <v>101</v>
      </c>
      <c r="G81" s="28" t="s">
        <v>14</v>
      </c>
    </row>
    <row r="82" spans="1:7" x14ac:dyDescent="0.25">
      <c r="A82" s="9" t="s">
        <v>116</v>
      </c>
      <c r="B82" s="14"/>
      <c r="C82" s="10"/>
      <c r="D82" s="18">
        <v>35.700000000000003</v>
      </c>
      <c r="E82" s="10">
        <v>3211</v>
      </c>
      <c r="F82" s="9" t="s">
        <v>101</v>
      </c>
      <c r="G82" s="28" t="s">
        <v>14</v>
      </c>
    </row>
    <row r="83" spans="1:7" x14ac:dyDescent="0.25">
      <c r="A83" s="9"/>
      <c r="B83" s="14"/>
      <c r="C83" s="10"/>
      <c r="D83" s="18">
        <v>104.98</v>
      </c>
      <c r="E83" s="10">
        <v>3212</v>
      </c>
      <c r="F83" s="9" t="s">
        <v>104</v>
      </c>
      <c r="G83" s="28" t="s">
        <v>14</v>
      </c>
    </row>
    <row r="84" spans="1:7" x14ac:dyDescent="0.25">
      <c r="A84" s="9"/>
      <c r="B84" s="14"/>
      <c r="C84" s="10"/>
      <c r="D84" s="18">
        <v>1909.89</v>
      </c>
      <c r="E84" s="10">
        <v>3212</v>
      </c>
      <c r="F84" s="9" t="s">
        <v>117</v>
      </c>
      <c r="G84" s="28" t="s">
        <v>14</v>
      </c>
    </row>
    <row r="85" spans="1:7" ht="30" x14ac:dyDescent="0.25">
      <c r="A85" s="9" t="s">
        <v>105</v>
      </c>
      <c r="B85" s="14"/>
      <c r="C85" s="10"/>
      <c r="D85" s="18">
        <v>404.64</v>
      </c>
      <c r="E85" s="10">
        <v>3241</v>
      </c>
      <c r="F85" s="35" t="s">
        <v>108</v>
      </c>
      <c r="G85" s="28" t="s">
        <v>14</v>
      </c>
    </row>
    <row r="86" spans="1:7" ht="30" x14ac:dyDescent="0.25">
      <c r="A86" s="9" t="s">
        <v>106</v>
      </c>
      <c r="B86" s="14"/>
      <c r="C86" s="10"/>
      <c r="D86" s="18">
        <v>63.84</v>
      </c>
      <c r="E86" s="10">
        <v>3241</v>
      </c>
      <c r="F86" s="35" t="s">
        <v>108</v>
      </c>
      <c r="G86" s="28" t="s">
        <v>14</v>
      </c>
    </row>
    <row r="87" spans="1:7" ht="30" x14ac:dyDescent="0.25">
      <c r="A87" s="9" t="s">
        <v>107</v>
      </c>
      <c r="B87" s="14"/>
      <c r="C87" s="10"/>
      <c r="D87" s="18">
        <v>571.20000000000005</v>
      </c>
      <c r="E87" s="10">
        <v>3241</v>
      </c>
      <c r="F87" s="35" t="s">
        <v>108</v>
      </c>
      <c r="G87" s="28" t="s">
        <v>14</v>
      </c>
    </row>
    <row r="88" spans="1:7" ht="21" customHeight="1" thickBot="1" x14ac:dyDescent="0.3">
      <c r="A88" s="21" t="s">
        <v>15</v>
      </c>
      <c r="B88" s="22"/>
      <c r="C88" s="23"/>
      <c r="D88" s="24">
        <f>SUM(D68:D87)</f>
        <v>103146.77</v>
      </c>
      <c r="E88" s="23"/>
      <c r="F88" s="25"/>
      <c r="G88" s="26"/>
    </row>
    <row r="89" spans="1:7" ht="15.75" thickBot="1" x14ac:dyDescent="0.3">
      <c r="A89" s="29" t="s">
        <v>102</v>
      </c>
      <c r="B89" s="30"/>
      <c r="C89" s="31"/>
      <c r="D89" s="32">
        <f>SUM(D8,D10,D12,D14,D16,D18,D20,D22,D25,D27,D29,D31,D35,D37,D39,D41,D43,D45,D47,D49,D51,D53,D55,D57,D59,D61,D63,D65,D67,D88)</f>
        <v>108933.84</v>
      </c>
      <c r="E89" s="31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2024-06-18T12:12:02Z</dcterms:modified>
</cp:coreProperties>
</file>