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704EF12D-40A7-4FCA-A8BD-483D539FB6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34" i="1"/>
  <c r="D32" i="1"/>
  <c r="D29" i="1"/>
  <c r="D27" i="1"/>
  <c r="D25" i="1"/>
  <c r="D23" i="1"/>
  <c r="D21" i="1"/>
  <c r="D19" i="1"/>
  <c r="D17" i="1"/>
  <c r="D15" i="1"/>
  <c r="D13" i="1"/>
  <c r="D11" i="1"/>
  <c r="D8" i="1"/>
  <c r="D60" i="1" l="1"/>
</calcChain>
</file>

<file path=xl/sharedStrings.xml><?xml version="1.0" encoding="utf-8"?>
<sst xmlns="http://schemas.openxmlformats.org/spreadsheetml/2006/main" count="118" uniqueCount="85">
  <si>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</si>
  <si>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</si>
  <si>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</si>
  <si>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</si>
  <si>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</si>
  <si>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</si>
  <si>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</si>
  <si>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PRIRODOSLOVNO GRAFIČKA ŠKOLA ZADAR_x000D_
Perivoj Vladimira Nazora 3_x000D_
ZADAR_x000D_
Tel: +385(23)213746   Fax: 000_x000D_
OIB: 87945705905_x000D_
Mail: prirodoslovno.graficka.skola@zd.t-com.hr_x000D_
IBAN: HR4424020061800013007</t>
  </si>
  <si>
    <t>Isplata Sredstava Za Razdoblje: 01.04.2024 Do 30.04.2024</t>
  </si>
  <si>
    <t>HRVATSKI PEDAGOŠKO-KNJIŽEVNI ZBOR</t>
  </si>
  <si>
    <t>94476328670</t>
  </si>
  <si>
    <t>10000 ZAGREB</t>
  </si>
  <si>
    <t>STRUČNO USAVRŠAVANJE ZAPOSLENIKA</t>
  </si>
  <si>
    <t>Ukupno:</t>
  </si>
  <si>
    <t>STUDIO BAR D.O.O.</t>
  </si>
  <si>
    <t>92615269099</t>
  </si>
  <si>
    <t>23000 ZADAR</t>
  </si>
  <si>
    <t>REPREZENTACIJA</t>
  </si>
  <si>
    <t>OSTALI NESPOMENUTI RASHODI POSLOVANJA</t>
  </si>
  <si>
    <t>In Rebus d.o.o.</t>
  </si>
  <si>
    <t>91591564577</t>
  </si>
  <si>
    <t>10000 Zagreb</t>
  </si>
  <si>
    <t>RAČUNALNE USLUGE</t>
  </si>
  <si>
    <t>Milenij hoteli d.o.o.</t>
  </si>
  <si>
    <t>78796880101</t>
  </si>
  <si>
    <t>Opatija</t>
  </si>
  <si>
    <t>POTRAŽIVANJA ZA NAKNADE KOJE SE REFUNDIRAJU I PREDUJMOVE</t>
  </si>
  <si>
    <t>Udruga hrvatskih srednjoškolskih ravnatelja</t>
  </si>
  <si>
    <t>75780877581</t>
  </si>
  <si>
    <t>Zagreb</t>
  </si>
  <si>
    <t>ZDRAVO I KVALITETNO FRUTARIJA d.o.o.</t>
  </si>
  <si>
    <t>63949120108</t>
  </si>
  <si>
    <t>21000 SPLIT</t>
  </si>
  <si>
    <t>MATERIJAL I SIROVINE</t>
  </si>
  <si>
    <t>KONZUM plus d.o.o.</t>
  </si>
  <si>
    <t>62226620908</t>
  </si>
  <si>
    <t>FORTUNA KOMERS d.o.o.</t>
  </si>
  <si>
    <t>57704055740</t>
  </si>
  <si>
    <t>Split</t>
  </si>
  <si>
    <t>DIT d.o.o</t>
  </si>
  <si>
    <t>51065127989</t>
  </si>
  <si>
    <t>10251 Zagreb - Hrvatski Leskovac</t>
  </si>
  <si>
    <t>Retis Informatika d.o.o.</t>
  </si>
  <si>
    <t>49823161625</t>
  </si>
  <si>
    <t>Zadar</t>
  </si>
  <si>
    <t>UREDSKA OPREMA I NAMJEŠTAJ</t>
  </si>
  <si>
    <t>Opti Print Adria d.o.o.</t>
  </si>
  <si>
    <t>11469787133</t>
  </si>
  <si>
    <t>ZAKUPNINE I NAJAMNINE</t>
  </si>
  <si>
    <t>Chipoteka</t>
  </si>
  <si>
    <t>11374156664</t>
  </si>
  <si>
    <t>MATERIJAL I DIJELOVI ZA TEKUĆE I INVESTICIJSKO ODRŽAVANJE</t>
  </si>
  <si>
    <t>SITNI INVENTAR I AUTO GUME</t>
  </si>
  <si>
    <t>HOTEL IMPERIAL VODICE d.d.</t>
  </si>
  <si>
    <t>06819473304</t>
  </si>
  <si>
    <t>22211 VODICE</t>
  </si>
  <si>
    <t>SLUŽBENA PUTOVANJA</t>
  </si>
  <si>
    <t>Sveukupno:</t>
  </si>
  <si>
    <t>PLAĆE ZA REDOVAN RAD 3/2024 (MZO)</t>
  </si>
  <si>
    <t>DOPRINOSI ZA ZDRAVSTVENO OSIGURANJE - plaća 3/2024 (MZO)</t>
  </si>
  <si>
    <t>OSTALI RASHODI ZA ZAPOSLENE - jubilarne nagrade 3/2024</t>
  </si>
  <si>
    <t>NAKNADE ZA PRIJEVOZ 3/2024 (ZD ŽUP)</t>
  </si>
  <si>
    <t>NAKNADE ZBOG NEZAPOŠLJAVANJA INVALIDA 3/2024 (MZO)</t>
  </si>
  <si>
    <t>PLAĆA ZA REDOVAN RAD - pomoćnici 3/2024 (EU)</t>
  </si>
  <si>
    <t>DOPRINOSI ZA ZDRAVSTVENO OSIG. - pomoćnici 3/2024 (DRŽ.PROR.)</t>
  </si>
  <si>
    <t>NAKNADE ZA PRIJEVOZ - pomoćnici 3/2024 (ZD ŽUP)</t>
  </si>
  <si>
    <t>NAKNADE TROŠKOVA OSOBAMA IZVAN RADNOG ODNOSA - naknada za prijevoz učenika (MZO)</t>
  </si>
  <si>
    <t>ZORAN ĆOSO</t>
  </si>
  <si>
    <t>IVAN LUKIN</t>
  </si>
  <si>
    <t>MARINO ŠKODA</t>
  </si>
  <si>
    <t>MAJA PERKOVIĆ</t>
  </si>
  <si>
    <t>IVANA KADOIĆ STOJANOV</t>
  </si>
  <si>
    <t>PAULA BABIĆ</t>
  </si>
  <si>
    <t>MAJA SIPINA</t>
  </si>
  <si>
    <t>ANDREJA KAKŠA</t>
  </si>
  <si>
    <t>GORDANA KUNDID</t>
  </si>
  <si>
    <t xml:space="preserve">RENATA RUIĆ FUNČIĆ </t>
  </si>
  <si>
    <t>MATIJA KAKŠA</t>
  </si>
  <si>
    <t>MAJA MIŠKOVIĆ</t>
  </si>
  <si>
    <t>DUŠANKA MATOŠ</t>
  </si>
  <si>
    <t>IVANKA BURAZER</t>
  </si>
  <si>
    <t>MARUŠIĆ KORANA</t>
  </si>
  <si>
    <t>NAKNADE ZA RAD PREDSTAVNIČKIH I IZVRŠNIH TIJELA I SLIČNO - neto iznos + porez i doprinosi</t>
  </si>
  <si>
    <t>NAKNADE ZA RAD PREDSTAVNIČKIH I IZVRŠNIH TIJELA I SLIČNO- neto iznos + porez i doprinosi</t>
  </si>
  <si>
    <t>MINISTARSTVO FINANCIJA, POREZNA UPRAVA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</si>
</sst>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92"/>
  <sheetViews>
    <sheetView tabSelected="1" topLeftCell="A31" zoomScaleNormal="100" workbookViewId="0">
      <selection activeCell="D39" sqref="D3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55</v>
      </c>
      <c r="E7" s="10">
        <v>3213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236.9</v>
      </c>
      <c r="E9" s="10">
        <v>3293</v>
      </c>
      <c r="F9" s="26" t="s">
        <v>17</v>
      </c>
    </row>
    <row r="10" spans="1:6" x14ac:dyDescent="0.25">
      <c r="A10" s="9"/>
      <c r="B10" s="14"/>
      <c r="C10" s="10"/>
      <c r="D10" s="18">
        <v>657.1</v>
      </c>
      <c r="E10" s="10">
        <v>3299</v>
      </c>
      <c r="F10" s="27" t="s">
        <v>18</v>
      </c>
    </row>
    <row r="11" spans="1:6" ht="27" customHeight="1" thickBot="1" x14ac:dyDescent="0.3">
      <c r="A11" s="21" t="s">
        <v>13</v>
      </c>
      <c r="B11" s="22"/>
      <c r="C11" s="23"/>
      <c r="D11" s="24">
        <f>SUM(D9:D10)</f>
        <v>894</v>
      </c>
      <c r="E11" s="23"/>
      <c r="F11" s="25"/>
    </row>
    <row r="12" spans="1:6" x14ac:dyDescent="0.25">
      <c r="A12" s="9" t="s">
        <v>19</v>
      </c>
      <c r="B12" s="14" t="s">
        <v>20</v>
      </c>
      <c r="C12" s="10" t="s">
        <v>21</v>
      </c>
      <c r="D12" s="18">
        <v>130.44</v>
      </c>
      <c r="E12" s="10">
        <v>3238</v>
      </c>
      <c r="F12" s="26" t="s">
        <v>22</v>
      </c>
    </row>
    <row r="13" spans="1:6" ht="27" customHeight="1" thickBot="1" x14ac:dyDescent="0.3">
      <c r="A13" s="21" t="s">
        <v>13</v>
      </c>
      <c r="B13" s="22"/>
      <c r="C13" s="23"/>
      <c r="D13" s="24">
        <f>SUM(D12:D12)</f>
        <v>130.44</v>
      </c>
      <c r="E13" s="23"/>
      <c r="F13" s="25"/>
    </row>
    <row r="14" spans="1:6" x14ac:dyDescent="0.25">
      <c r="A14" s="9" t="s">
        <v>23</v>
      </c>
      <c r="B14" s="14" t="s">
        <v>24</v>
      </c>
      <c r="C14" s="10" t="s">
        <v>25</v>
      </c>
      <c r="D14" s="18">
        <v>118</v>
      </c>
      <c r="E14" s="10">
        <v>1291</v>
      </c>
      <c r="F14" s="26" t="s">
        <v>26</v>
      </c>
    </row>
    <row r="15" spans="1:6" ht="27" customHeight="1" thickBot="1" x14ac:dyDescent="0.3">
      <c r="A15" s="21" t="s">
        <v>13</v>
      </c>
      <c r="B15" s="22"/>
      <c r="C15" s="23"/>
      <c r="D15" s="24">
        <f>SUM(D14:D14)</f>
        <v>118</v>
      </c>
      <c r="E15" s="23"/>
      <c r="F15" s="25"/>
    </row>
    <row r="16" spans="1:6" x14ac:dyDescent="0.25">
      <c r="A16" s="9" t="s">
        <v>27</v>
      </c>
      <c r="B16" s="14" t="s">
        <v>28</v>
      </c>
      <c r="C16" s="10" t="s">
        <v>29</v>
      </c>
      <c r="D16" s="18">
        <v>50</v>
      </c>
      <c r="E16" s="10">
        <v>3213</v>
      </c>
      <c r="F16" s="26" t="s">
        <v>12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50</v>
      </c>
      <c r="E17" s="23"/>
      <c r="F17" s="25"/>
    </row>
    <row r="18" spans="1:6" x14ac:dyDescent="0.25">
      <c r="A18" s="9" t="s">
        <v>30</v>
      </c>
      <c r="B18" s="14" t="s">
        <v>31</v>
      </c>
      <c r="C18" s="10" t="s">
        <v>32</v>
      </c>
      <c r="D18" s="18">
        <v>196.8</v>
      </c>
      <c r="E18" s="10">
        <v>3222</v>
      </c>
      <c r="F18" s="26" t="s">
        <v>33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196.8</v>
      </c>
      <c r="E19" s="23"/>
      <c r="F19" s="25"/>
    </row>
    <row r="20" spans="1:6" x14ac:dyDescent="0.25">
      <c r="A20" s="9" t="s">
        <v>34</v>
      </c>
      <c r="B20" s="14" t="s">
        <v>35</v>
      </c>
      <c r="C20" s="10" t="s">
        <v>21</v>
      </c>
      <c r="D20" s="18">
        <v>38.159999999999997</v>
      </c>
      <c r="E20" s="10">
        <v>3293</v>
      </c>
      <c r="F20" s="26" t="s">
        <v>17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38.159999999999997</v>
      </c>
      <c r="E21" s="23"/>
      <c r="F21" s="25"/>
    </row>
    <row r="22" spans="1:6" x14ac:dyDescent="0.25">
      <c r="A22" s="9" t="s">
        <v>36</v>
      </c>
      <c r="B22" s="14" t="s">
        <v>37</v>
      </c>
      <c r="C22" s="10" t="s">
        <v>38</v>
      </c>
      <c r="D22" s="18">
        <v>1500</v>
      </c>
      <c r="E22" s="10">
        <v>1291</v>
      </c>
      <c r="F22" s="26" t="s">
        <v>26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1500</v>
      </c>
      <c r="E23" s="23"/>
      <c r="F23" s="25"/>
    </row>
    <row r="24" spans="1:6" x14ac:dyDescent="0.25">
      <c r="A24" s="9" t="s">
        <v>39</v>
      </c>
      <c r="B24" s="14" t="s">
        <v>40</v>
      </c>
      <c r="C24" s="10" t="s">
        <v>41</v>
      </c>
      <c r="D24" s="18">
        <v>182.5</v>
      </c>
      <c r="E24" s="10">
        <v>3222</v>
      </c>
      <c r="F24" s="26" t="s">
        <v>33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182.5</v>
      </c>
      <c r="E25" s="23"/>
      <c r="F25" s="25"/>
    </row>
    <row r="26" spans="1:6" x14ac:dyDescent="0.25">
      <c r="A26" s="9" t="s">
        <v>42</v>
      </c>
      <c r="B26" s="14" t="s">
        <v>43</v>
      </c>
      <c r="C26" s="10" t="s">
        <v>44</v>
      </c>
      <c r="D26" s="18">
        <v>286.5</v>
      </c>
      <c r="E26" s="10">
        <v>4221</v>
      </c>
      <c r="F26" s="26" t="s">
        <v>45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286.5</v>
      </c>
      <c r="E27" s="23"/>
      <c r="F27" s="25"/>
    </row>
    <row r="28" spans="1:6" x14ac:dyDescent="0.25">
      <c r="A28" s="9" t="s">
        <v>46</v>
      </c>
      <c r="B28" s="14" t="s">
        <v>47</v>
      </c>
      <c r="C28" s="10" t="s">
        <v>29</v>
      </c>
      <c r="D28" s="18">
        <v>82.95</v>
      </c>
      <c r="E28" s="10">
        <v>3235</v>
      </c>
      <c r="F28" s="26" t="s">
        <v>48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82.95</v>
      </c>
      <c r="E29" s="23"/>
      <c r="F29" s="25"/>
    </row>
    <row r="30" spans="1:6" x14ac:dyDescent="0.25">
      <c r="A30" s="9" t="s">
        <v>49</v>
      </c>
      <c r="B30" s="14" t="s">
        <v>50</v>
      </c>
      <c r="C30" s="10" t="s">
        <v>44</v>
      </c>
      <c r="D30" s="18">
        <v>64</v>
      </c>
      <c r="E30" s="10">
        <v>3224</v>
      </c>
      <c r="F30" s="26" t="s">
        <v>51</v>
      </c>
    </row>
    <row r="31" spans="1:6" x14ac:dyDescent="0.25">
      <c r="A31" s="9"/>
      <c r="B31" s="14"/>
      <c r="C31" s="10"/>
      <c r="D31" s="18">
        <v>16.5</v>
      </c>
      <c r="E31" s="10">
        <v>3225</v>
      </c>
      <c r="F31" s="27" t="s">
        <v>52</v>
      </c>
    </row>
    <row r="32" spans="1:6" ht="27" customHeight="1" thickBot="1" x14ac:dyDescent="0.3">
      <c r="A32" s="21" t="s">
        <v>13</v>
      </c>
      <c r="B32" s="22"/>
      <c r="C32" s="23"/>
      <c r="D32" s="24">
        <f>SUM(D30:D31)</f>
        <v>80.5</v>
      </c>
      <c r="E32" s="23"/>
      <c r="F32" s="25"/>
    </row>
    <row r="33" spans="1:6" x14ac:dyDescent="0.25">
      <c r="A33" s="9" t="s">
        <v>53</v>
      </c>
      <c r="B33" s="14" t="s">
        <v>54</v>
      </c>
      <c r="C33" s="10" t="s">
        <v>55</v>
      </c>
      <c r="D33" s="18">
        <v>51.8</v>
      </c>
      <c r="E33" s="10">
        <v>3211</v>
      </c>
      <c r="F33" s="26" t="s">
        <v>56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51.8</v>
      </c>
      <c r="E34" s="23"/>
      <c r="F34" s="25"/>
    </row>
    <row r="35" spans="1:6" x14ac:dyDescent="0.25">
      <c r="A35" s="9"/>
      <c r="B35" s="14"/>
      <c r="C35" s="10"/>
      <c r="D35" s="18">
        <v>81528.039999999994</v>
      </c>
      <c r="E35" s="10">
        <v>3111</v>
      </c>
      <c r="F35" s="26" t="s">
        <v>58</v>
      </c>
    </row>
    <row r="36" spans="1:6" x14ac:dyDescent="0.25">
      <c r="A36" s="9"/>
      <c r="B36" s="14"/>
      <c r="C36" s="10"/>
      <c r="D36" s="18">
        <v>13422.99</v>
      </c>
      <c r="E36" s="10">
        <v>3132</v>
      </c>
      <c r="F36" s="27" t="s">
        <v>59</v>
      </c>
    </row>
    <row r="37" spans="1:6" x14ac:dyDescent="0.25">
      <c r="A37" s="9"/>
      <c r="B37" s="14"/>
      <c r="C37" s="10"/>
      <c r="D37" s="18">
        <v>674.49</v>
      </c>
      <c r="E37" s="10">
        <v>3121</v>
      </c>
      <c r="F37" s="27" t="s">
        <v>60</v>
      </c>
    </row>
    <row r="38" spans="1:6" x14ac:dyDescent="0.25">
      <c r="A38" s="9"/>
      <c r="B38" s="14"/>
      <c r="C38" s="10"/>
      <c r="D38" s="18">
        <v>2055.79</v>
      </c>
      <c r="E38" s="10">
        <v>3212</v>
      </c>
      <c r="F38" s="27" t="s">
        <v>61</v>
      </c>
    </row>
    <row r="39" spans="1:6" x14ac:dyDescent="0.25">
      <c r="A39" s="9"/>
      <c r="B39" s="14"/>
      <c r="C39" s="10"/>
      <c r="D39" s="18">
        <v>168</v>
      </c>
      <c r="E39" s="10">
        <v>3295</v>
      </c>
      <c r="F39" s="27" t="s">
        <v>62</v>
      </c>
    </row>
    <row r="40" spans="1:6" x14ac:dyDescent="0.25">
      <c r="A40" s="9"/>
      <c r="B40" s="14"/>
      <c r="C40" s="10"/>
      <c r="D40" s="18">
        <v>2536.84</v>
      </c>
      <c r="E40" s="10">
        <v>3111</v>
      </c>
      <c r="F40" s="27" t="s">
        <v>63</v>
      </c>
    </row>
    <row r="41" spans="1:6" x14ac:dyDescent="0.25">
      <c r="A41" s="9"/>
      <c r="B41" s="14"/>
      <c r="C41" s="10"/>
      <c r="D41" s="18">
        <v>418.58</v>
      </c>
      <c r="E41" s="10">
        <v>3132</v>
      </c>
      <c r="F41" s="27" t="s">
        <v>64</v>
      </c>
    </row>
    <row r="42" spans="1:6" x14ac:dyDescent="0.25">
      <c r="A42" s="9"/>
      <c r="B42" s="14"/>
      <c r="C42" s="10"/>
      <c r="D42" s="18">
        <v>119.46</v>
      </c>
      <c r="E42" s="10">
        <v>3212</v>
      </c>
      <c r="F42" s="27" t="s">
        <v>65</v>
      </c>
    </row>
    <row r="43" spans="1:6" ht="30" x14ac:dyDescent="0.25">
      <c r="A43" s="9" t="s">
        <v>67</v>
      </c>
      <c r="B43" s="14"/>
      <c r="C43" s="10"/>
      <c r="D43" s="18">
        <v>337.2</v>
      </c>
      <c r="E43" s="10">
        <v>3241</v>
      </c>
      <c r="F43" s="33" t="s">
        <v>66</v>
      </c>
    </row>
    <row r="44" spans="1:6" ht="30" x14ac:dyDescent="0.25">
      <c r="A44" s="9" t="s">
        <v>68</v>
      </c>
      <c r="B44" s="14"/>
      <c r="C44" s="10"/>
      <c r="D44" s="18">
        <v>50.4</v>
      </c>
      <c r="E44" s="10">
        <v>3241</v>
      </c>
      <c r="F44" s="33" t="s">
        <v>66</v>
      </c>
    </row>
    <row r="45" spans="1:6" ht="30" x14ac:dyDescent="0.25">
      <c r="A45" s="9" t="s">
        <v>69</v>
      </c>
      <c r="B45" s="14"/>
      <c r="C45" s="10"/>
      <c r="D45" s="18">
        <v>285.60000000000002</v>
      </c>
      <c r="E45" s="10">
        <v>3241</v>
      </c>
      <c r="F45" s="33" t="s">
        <v>66</v>
      </c>
    </row>
    <row r="46" spans="1:6" ht="30" x14ac:dyDescent="0.25">
      <c r="A46" s="9" t="s">
        <v>70</v>
      </c>
      <c r="B46" s="14"/>
      <c r="C46" s="10"/>
      <c r="D46" s="18">
        <v>40.31</v>
      </c>
      <c r="E46" s="10">
        <v>3291</v>
      </c>
      <c r="F46" s="33" t="s">
        <v>82</v>
      </c>
    </row>
    <row r="47" spans="1:6" ht="30" x14ac:dyDescent="0.25">
      <c r="A47" s="9" t="s">
        <v>71</v>
      </c>
      <c r="B47" s="14"/>
      <c r="C47" s="10"/>
      <c r="D47" s="18">
        <v>40.31</v>
      </c>
      <c r="E47" s="10">
        <v>3291</v>
      </c>
      <c r="F47" s="33" t="s">
        <v>82</v>
      </c>
    </row>
    <row r="48" spans="1:6" ht="30" x14ac:dyDescent="0.25">
      <c r="A48" s="9" t="s">
        <v>72</v>
      </c>
      <c r="B48" s="14"/>
      <c r="C48" s="10"/>
      <c r="D48" s="18">
        <v>40.31</v>
      </c>
      <c r="E48" s="10">
        <v>3291</v>
      </c>
      <c r="F48" s="33" t="s">
        <v>82</v>
      </c>
    </row>
    <row r="49" spans="1:6" ht="30" x14ac:dyDescent="0.25">
      <c r="A49" s="9" t="s">
        <v>73</v>
      </c>
      <c r="B49" s="14"/>
      <c r="C49" s="10"/>
      <c r="D49" s="18">
        <v>40.31</v>
      </c>
      <c r="E49" s="10">
        <v>3291</v>
      </c>
      <c r="F49" s="33" t="s">
        <v>82</v>
      </c>
    </row>
    <row r="50" spans="1:6" ht="30" x14ac:dyDescent="0.25">
      <c r="A50" s="9" t="s">
        <v>74</v>
      </c>
      <c r="B50" s="14"/>
      <c r="C50" s="10"/>
      <c r="D50" s="18">
        <v>40.31</v>
      </c>
      <c r="E50" s="10">
        <v>3291</v>
      </c>
      <c r="F50" s="33" t="s">
        <v>83</v>
      </c>
    </row>
    <row r="51" spans="1:6" ht="30" x14ac:dyDescent="0.25">
      <c r="A51" s="9" t="s">
        <v>75</v>
      </c>
      <c r="B51" s="14"/>
      <c r="C51" s="10"/>
      <c r="D51" s="18">
        <v>49.15</v>
      </c>
      <c r="E51" s="10">
        <v>3291</v>
      </c>
      <c r="F51" s="33" t="s">
        <v>82</v>
      </c>
    </row>
    <row r="52" spans="1:6" ht="30" x14ac:dyDescent="0.25">
      <c r="A52" s="9" t="s">
        <v>76</v>
      </c>
      <c r="B52" s="14"/>
      <c r="C52" s="10"/>
      <c r="D52" s="18">
        <v>40.31</v>
      </c>
      <c r="E52" s="10">
        <v>3291</v>
      </c>
      <c r="F52" s="33" t="s">
        <v>82</v>
      </c>
    </row>
    <row r="53" spans="1:6" ht="30" x14ac:dyDescent="0.25">
      <c r="A53" s="9" t="s">
        <v>77</v>
      </c>
      <c r="B53" s="14"/>
      <c r="C53" s="10"/>
      <c r="D53" s="18">
        <v>40.31</v>
      </c>
      <c r="E53" s="10">
        <v>3291</v>
      </c>
      <c r="F53" s="33" t="s">
        <v>82</v>
      </c>
    </row>
    <row r="54" spans="1:6" ht="30" x14ac:dyDescent="0.25">
      <c r="A54" s="9" t="s">
        <v>78</v>
      </c>
      <c r="B54" s="14"/>
      <c r="C54" s="10"/>
      <c r="D54" s="18">
        <v>40.31</v>
      </c>
      <c r="E54" s="10">
        <v>3291</v>
      </c>
      <c r="F54" s="33" t="s">
        <v>83</v>
      </c>
    </row>
    <row r="55" spans="1:6" ht="30" x14ac:dyDescent="0.25">
      <c r="A55" s="9" t="s">
        <v>79</v>
      </c>
      <c r="B55" s="14"/>
      <c r="C55" s="10"/>
      <c r="D55" s="18">
        <v>40.31</v>
      </c>
      <c r="E55" s="10">
        <v>3291</v>
      </c>
      <c r="F55" s="33" t="s">
        <v>82</v>
      </c>
    </row>
    <row r="56" spans="1:6" ht="30" x14ac:dyDescent="0.25">
      <c r="A56" s="9" t="s">
        <v>80</v>
      </c>
      <c r="B56" s="14"/>
      <c r="C56" s="10"/>
      <c r="D56" s="18">
        <v>59.73</v>
      </c>
      <c r="E56" s="10">
        <v>3291</v>
      </c>
      <c r="F56" s="33" t="s">
        <v>82</v>
      </c>
    </row>
    <row r="57" spans="1:6" ht="30" x14ac:dyDescent="0.25">
      <c r="A57" s="9" t="s">
        <v>81</v>
      </c>
      <c r="B57" s="14"/>
      <c r="C57" s="10"/>
      <c r="D57" s="18">
        <v>59.73</v>
      </c>
      <c r="E57" s="10">
        <v>3291</v>
      </c>
      <c r="F57" s="33" t="s">
        <v>82</v>
      </c>
    </row>
    <row r="58" spans="1:6" x14ac:dyDescent="0.25">
      <c r="A58" s="9" t="s">
        <v>84</v>
      </c>
      <c r="B58" s="14"/>
      <c r="C58" s="10"/>
      <c r="D58" s="18">
        <v>0.05</v>
      </c>
      <c r="E58" s="10">
        <v>3299</v>
      </c>
      <c r="F58" s="27" t="s">
        <v>18</v>
      </c>
    </row>
    <row r="59" spans="1:6" ht="21" customHeight="1" thickBot="1" x14ac:dyDescent="0.3">
      <c r="A59" s="21" t="s">
        <v>13</v>
      </c>
      <c r="B59" s="22"/>
      <c r="C59" s="23"/>
      <c r="D59" s="24">
        <f>SUM(D35:D58)</f>
        <v>102128.83999999997</v>
      </c>
      <c r="E59" s="23"/>
      <c r="F59" s="25"/>
    </row>
    <row r="60" spans="1:6" ht="15.75" thickBot="1" x14ac:dyDescent="0.3">
      <c r="A60" s="28" t="s">
        <v>57</v>
      </c>
      <c r="B60" s="29"/>
      <c r="C60" s="30"/>
      <c r="D60" s="31">
        <f>SUM(D8,D11,D13,D15,D17,D19,D21,D23,D25,D27,D29,D32,D34,D59)</f>
        <v>105795.48999999996</v>
      </c>
      <c r="E60" s="30"/>
      <c r="F60" s="32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Marijana</cp:lastModifiedBy>
  <dcterms:created xsi:type="dcterms:W3CDTF">2024-03-05T11:42:46Z</dcterms:created>
  <dcterms:modified xsi:type="dcterms:W3CDTF">2024-05-16T08:14:09Z</dcterms:modified>
</cp:coreProperties>
</file>