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ACC2B802-B471-400D-9BAF-0D2FBBCE1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6" i="1"/>
  <c r="D14" i="1"/>
  <c r="D12" i="1"/>
  <c r="D10" i="1"/>
  <c r="D8" i="1"/>
  <c r="D98" i="1" l="1"/>
</calcChain>
</file>

<file path=xl/sharedStrings.xml><?xml version="1.0" encoding="utf-8"?>
<sst xmlns="http://schemas.openxmlformats.org/spreadsheetml/2006/main" count="212" uniqueCount="132">
  <si>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</si>
  <si>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</si>
  <si>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</si>
  <si>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</si>
  <si>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</si>
  <si>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</si>
  <si>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</si>
  <si>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PRIRODOSLOVNO GRAFIČKA ŠKOLA ZADAR_x000D_
Perivoj Vladimira Nazora 3_x000D_
ZADAR_x000D_
Tel: +385(23)213746   Fax: 000_x000D_
OIB: 87945705905_x000D_
Mail: prirodoslovno.graficka.skola@zd.t-com.hr_x000D_
IBAN: HR4424020061800013007</t>
  </si>
  <si>
    <t>Isplata Sredstava Za Razdoblje: 01.03.2024 Do 31.03.2024</t>
  </si>
  <si>
    <t>Indel zaštita</t>
  </si>
  <si>
    <t>99947716440</t>
  </si>
  <si>
    <t>Rijeka</t>
  </si>
  <si>
    <t>OSTALE USLUGE</t>
  </si>
  <si>
    <t>Ukupno:</t>
  </si>
  <si>
    <t>Dalmat d.o.o.</t>
  </si>
  <si>
    <t>96679371567</t>
  </si>
  <si>
    <t>Zadar</t>
  </si>
  <si>
    <t>UREDSKI MATERIJAL I OSTALI MATERIJALNI RASHODI</t>
  </si>
  <si>
    <t>UNION D.D.</t>
  </si>
  <si>
    <t>90858405155</t>
  </si>
  <si>
    <t>40000 ČAKOVEC</t>
  </si>
  <si>
    <t>SLUŽBENA PUTOVANJA</t>
  </si>
  <si>
    <t>Vodovod</t>
  </si>
  <si>
    <t>89406825003</t>
  </si>
  <si>
    <t>KOMUNALNE USLUGE</t>
  </si>
  <si>
    <t>HP-Hrvatska pošta d.d.</t>
  </si>
  <si>
    <t>87311810356</t>
  </si>
  <si>
    <t>USLUGE TELEFONA, POŠTE I PRIJEVOZA</t>
  </si>
  <si>
    <t>FINA</t>
  </si>
  <si>
    <t>85821130368</t>
  </si>
  <si>
    <t>Zagreb</t>
  </si>
  <si>
    <t>RAČUNALNE USLUGE</t>
  </si>
  <si>
    <t>Čistoća</t>
  </si>
  <si>
    <t>84923155727</t>
  </si>
  <si>
    <t>AP-SPLIT d.o.o.</t>
  </si>
  <si>
    <t>82888704837</t>
  </si>
  <si>
    <t>Split</t>
  </si>
  <si>
    <t>INTELEKTUALNE I OSOBNE USLUGE</t>
  </si>
  <si>
    <t>JU za upravljanje sportskim objektima zadarski sport</t>
  </si>
  <si>
    <t>82496192577</t>
  </si>
  <si>
    <t>ZAKUPNINE I NAJAMNINE</t>
  </si>
  <si>
    <t>Hrvatski telekom d.d.</t>
  </si>
  <si>
    <t>81793146560</t>
  </si>
  <si>
    <t>Kovačić Konzalting d.o.o.</t>
  </si>
  <si>
    <t>79608058419</t>
  </si>
  <si>
    <t>Trogir</t>
  </si>
  <si>
    <t>Zadar Tehnika d.o.o.</t>
  </si>
  <si>
    <t>77750062239</t>
  </si>
  <si>
    <t>USLUGE TEKUĆEG I INVESTICIJSKOG ODRŽAVANJA</t>
  </si>
  <si>
    <t>MODEL-EDUCA d.o.o.</t>
  </si>
  <si>
    <t>75261823939</t>
  </si>
  <si>
    <t>10000 Zagreb</t>
  </si>
  <si>
    <t>SITNI INVENTAR I AUTO GUME</t>
  </si>
  <si>
    <t>AVITEH</t>
  </si>
  <si>
    <t>74228338976</t>
  </si>
  <si>
    <t>UREĐAJI, STROJEVI I OPREMA ZA OSTALE NAMJENE</t>
  </si>
  <si>
    <t>Pevex d.d.</t>
  </si>
  <si>
    <t>73660371074</t>
  </si>
  <si>
    <t>Sesvete</t>
  </si>
  <si>
    <t>MATERIJAL I DIJELOVI ZA TEKUĆE I INVESTICIJSKO ODRŽAVANJE</t>
  </si>
  <si>
    <t>Optimus LAB d.o.o.</t>
  </si>
  <si>
    <t>71981294715</t>
  </si>
  <si>
    <t>Čakovec</t>
  </si>
  <si>
    <t>Laurana</t>
  </si>
  <si>
    <t>71715029462</t>
  </si>
  <si>
    <t>Bauhaus</t>
  </si>
  <si>
    <t>71642207963</t>
  </si>
  <si>
    <t>POTRAŽIVANJA ZA NAKNADE KOJE SE REFUNDIRAJU I PREDUJMOVE</t>
  </si>
  <si>
    <t>SETCOR D.O.O.</t>
  </si>
  <si>
    <t>69149293370</t>
  </si>
  <si>
    <t>10450 Jastrebarsko</t>
  </si>
  <si>
    <t>ETNA</t>
  </si>
  <si>
    <t>65636056352</t>
  </si>
  <si>
    <t>Pridraga</t>
  </si>
  <si>
    <t>ZDRAVO I KVALITETNO FRUTARIJA d.o.o.</t>
  </si>
  <si>
    <t>63949120108</t>
  </si>
  <si>
    <t>21000 SPLIT</t>
  </si>
  <si>
    <t>MATERIJAL I SIROVINE</t>
  </si>
  <si>
    <t>HEP OPSKRBA</t>
  </si>
  <si>
    <t>63073332379</t>
  </si>
  <si>
    <t>ENERGIJA</t>
  </si>
  <si>
    <t>KONZUM plus d.o.o.</t>
  </si>
  <si>
    <t>62226620908</t>
  </si>
  <si>
    <t>Gradska knjižnica Zadar</t>
  </si>
  <si>
    <t>59559512621</t>
  </si>
  <si>
    <t>METROPOLITAN ART D.O.O.</t>
  </si>
  <si>
    <t>56299893491</t>
  </si>
  <si>
    <t>23000 ZADAR</t>
  </si>
  <si>
    <t>REPREZENTACIJA</t>
  </si>
  <si>
    <t>e-store j.d.o.o.</t>
  </si>
  <si>
    <t>53097723816</t>
  </si>
  <si>
    <t>Ciklon</t>
  </si>
  <si>
    <t>52869401719</t>
  </si>
  <si>
    <t>ZadarPut Murvice 14</t>
  </si>
  <si>
    <t>PRIJEVOZNIČKI OBRT JOSIP KNEŽEVIĆ</t>
  </si>
  <si>
    <t>46407365136</t>
  </si>
  <si>
    <t>53231 PLITVIČKA JEZERA</t>
  </si>
  <si>
    <t>IGEPA PLANA</t>
  </si>
  <si>
    <t>32642260178</t>
  </si>
  <si>
    <t>A1 Busines Solutions</t>
  </si>
  <si>
    <t>29524210204</t>
  </si>
  <si>
    <t>OSTALI NESPOMENUTI RASHODI POSLOVANJA</t>
  </si>
  <si>
    <t>PA-GO Sveti Rok</t>
  </si>
  <si>
    <t>24292016879</t>
  </si>
  <si>
    <t>Sveti Rok</t>
  </si>
  <si>
    <t>SPIRAL D.O.O.</t>
  </si>
  <si>
    <t>24156597070</t>
  </si>
  <si>
    <t>10000 ZAGREB</t>
  </si>
  <si>
    <t>Opti Print Adria d.o.o.</t>
  </si>
  <si>
    <t>11469787133</t>
  </si>
  <si>
    <t>RIJEKA TRANS D.O.O. VP</t>
  </si>
  <si>
    <t>08418011938</t>
  </si>
  <si>
    <t>51227 KUKULJANOVO</t>
  </si>
  <si>
    <t>HOTEL CENTRAL d.d. za hotelijerstvo i ugostiteljstvo</t>
  </si>
  <si>
    <t>03061873339</t>
  </si>
  <si>
    <t>Sveukupno:</t>
  </si>
  <si>
    <t>IVKOVIĆ ANAMARIJA</t>
  </si>
  <si>
    <t>POTRAŽIVANJA OD ZAPOSLENIH - akontacija sl. putovanje</t>
  </si>
  <si>
    <t>PERIĆ MARTINA</t>
  </si>
  <si>
    <t>GENDA JELENA</t>
  </si>
  <si>
    <t>PLAĆE ZA REDOVAN RAD 1/2024 (MZO)</t>
  </si>
  <si>
    <t>DOPRINOSI ZA ZDRAVSTVENO OSIGURANJE - plaća 2/2024 (MZO)</t>
  </si>
  <si>
    <t>OSTALI RASHODI ZA ZAPOSLENE - uskrsnica 2/2024 (MZO)</t>
  </si>
  <si>
    <t>NAKNADE ZA PRIJEVOZ 2/2024 (ZD ŽUP)</t>
  </si>
  <si>
    <t>PLAĆA ZA REDOVAN RAD - pomoćnici 2/2024 (EU)</t>
  </si>
  <si>
    <t>DOPRINOSI ZA ZDRAVSTVENO OSIG. - pomoćnici 2/2024 (DRŽ PROR)</t>
  </si>
  <si>
    <t>NAKNADE ZA PRIJEVOZ 2/2024 - pomoćnici (ZD ŽUP)</t>
  </si>
  <si>
    <t>OSTALI RASHODI ZA ZAPOSLENE - uskrsnica pomoćnici 2/2024 (ZD ŽUP)</t>
  </si>
  <si>
    <t>RUPČIĆ KAJTEZOVIĆ IVANA</t>
  </si>
  <si>
    <t>MIČIĆ LUCIJA</t>
  </si>
  <si>
    <t>ŠERER MATULIĆ ANITA</t>
  </si>
  <si>
    <t>NAKNADE ZBOG NEZAPOŠLJAVANJA INVALIDA 2/2024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</si>
</sst>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3"/>
  <sheetViews>
    <sheetView tabSelected="1" topLeftCell="A76" zoomScaleNormal="100" workbookViewId="0">
      <selection activeCell="F87" sqref="F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99.56</v>
      </c>
      <c r="E7" s="10">
        <v>3239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99.56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106.75</v>
      </c>
      <c r="E9" s="10">
        <v>3221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106.75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188.7</v>
      </c>
      <c r="E11" s="10">
        <v>3211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188.7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16</v>
      </c>
      <c r="D13" s="18">
        <v>146.16999999999999</v>
      </c>
      <c r="E13" s="10">
        <v>3234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146.16999999999999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16</v>
      </c>
      <c r="D15" s="18">
        <v>49.65</v>
      </c>
      <c r="E15" s="10">
        <v>3231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49.65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30</v>
      </c>
      <c r="D17" s="18">
        <v>4.57</v>
      </c>
      <c r="E17" s="10">
        <v>3238</v>
      </c>
      <c r="F17" s="26" t="s">
        <v>31</v>
      </c>
    </row>
    <row r="18" spans="1:6" x14ac:dyDescent="0.25">
      <c r="A18" s="9"/>
      <c r="B18" s="14"/>
      <c r="C18" s="10"/>
      <c r="D18" s="18">
        <v>16.18</v>
      </c>
      <c r="E18" s="10">
        <v>3239</v>
      </c>
      <c r="F18" s="27" t="s">
        <v>12</v>
      </c>
    </row>
    <row r="19" spans="1:6" ht="27" customHeight="1" thickBot="1" x14ac:dyDescent="0.3">
      <c r="A19" s="21" t="s">
        <v>13</v>
      </c>
      <c r="B19" s="22"/>
      <c r="C19" s="23"/>
      <c r="D19" s="24">
        <f>SUM(D17:D18)</f>
        <v>20.75</v>
      </c>
      <c r="E19" s="23"/>
      <c r="F19" s="25"/>
    </row>
    <row r="20" spans="1:6" x14ac:dyDescent="0.25">
      <c r="A20" s="9" t="s">
        <v>32</v>
      </c>
      <c r="B20" s="14" t="s">
        <v>33</v>
      </c>
      <c r="C20" s="10" t="s">
        <v>16</v>
      </c>
      <c r="D20" s="18">
        <v>312.92</v>
      </c>
      <c r="E20" s="10">
        <v>3234</v>
      </c>
      <c r="F20" s="26" t="s">
        <v>24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312.92</v>
      </c>
      <c r="E21" s="23"/>
      <c r="F21" s="25"/>
    </row>
    <row r="22" spans="1:6" x14ac:dyDescent="0.25">
      <c r="A22" s="9" t="s">
        <v>34</v>
      </c>
      <c r="B22" s="14" t="s">
        <v>35</v>
      </c>
      <c r="C22" s="10" t="s">
        <v>36</v>
      </c>
      <c r="D22" s="18">
        <v>104.52</v>
      </c>
      <c r="E22" s="10">
        <v>3237</v>
      </c>
      <c r="F22" s="26" t="s">
        <v>37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104.52</v>
      </c>
      <c r="E23" s="23"/>
      <c r="F23" s="25"/>
    </row>
    <row r="24" spans="1:6" x14ac:dyDescent="0.25">
      <c r="A24" s="9" t="s">
        <v>38</v>
      </c>
      <c r="B24" s="14" t="s">
        <v>39</v>
      </c>
      <c r="C24" s="10" t="s">
        <v>16</v>
      </c>
      <c r="D24" s="18">
        <v>1419.93</v>
      </c>
      <c r="E24" s="10">
        <v>3235</v>
      </c>
      <c r="F24" s="26" t="s">
        <v>40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1419.93</v>
      </c>
      <c r="E25" s="23"/>
      <c r="F25" s="25"/>
    </row>
    <row r="26" spans="1:6" x14ac:dyDescent="0.25">
      <c r="A26" s="9" t="s">
        <v>41</v>
      </c>
      <c r="B26" s="14" t="s">
        <v>42</v>
      </c>
      <c r="C26" s="10" t="s">
        <v>30</v>
      </c>
      <c r="D26" s="18">
        <v>108.29</v>
      </c>
      <c r="E26" s="10">
        <v>3231</v>
      </c>
      <c r="F26" s="26" t="s">
        <v>27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108.29</v>
      </c>
      <c r="E27" s="23"/>
      <c r="F27" s="25"/>
    </row>
    <row r="28" spans="1:6" x14ac:dyDescent="0.25">
      <c r="A28" s="9" t="s">
        <v>43</v>
      </c>
      <c r="B28" s="14" t="s">
        <v>44</v>
      </c>
      <c r="C28" s="10" t="s">
        <v>45</v>
      </c>
      <c r="D28" s="18">
        <v>202.48</v>
      </c>
      <c r="E28" s="10">
        <v>3221</v>
      </c>
      <c r="F28" s="26" t="s">
        <v>17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202.48</v>
      </c>
      <c r="E29" s="23"/>
      <c r="F29" s="25"/>
    </row>
    <row r="30" spans="1:6" x14ac:dyDescent="0.25">
      <c r="A30" s="9" t="s">
        <v>46</v>
      </c>
      <c r="B30" s="14" t="s">
        <v>47</v>
      </c>
      <c r="C30" s="10" t="s">
        <v>16</v>
      </c>
      <c r="D30" s="18">
        <v>298.39999999999998</v>
      </c>
      <c r="E30" s="10">
        <v>3232</v>
      </c>
      <c r="F30" s="26" t="s">
        <v>48</v>
      </c>
    </row>
    <row r="31" spans="1:6" x14ac:dyDescent="0.25">
      <c r="A31" s="9"/>
      <c r="B31" s="14"/>
      <c r="C31" s="10"/>
      <c r="D31" s="18">
        <v>165.9</v>
      </c>
      <c r="E31" s="10">
        <v>3235</v>
      </c>
      <c r="F31" s="27" t="s">
        <v>40</v>
      </c>
    </row>
    <row r="32" spans="1:6" ht="27" customHeight="1" thickBot="1" x14ac:dyDescent="0.3">
      <c r="A32" s="21" t="s">
        <v>13</v>
      </c>
      <c r="B32" s="22"/>
      <c r="C32" s="23"/>
      <c r="D32" s="24">
        <f>SUM(D30:D31)</f>
        <v>464.29999999999995</v>
      </c>
      <c r="E32" s="23"/>
      <c r="F32" s="25"/>
    </row>
    <row r="33" spans="1:6" x14ac:dyDescent="0.25">
      <c r="A33" s="9" t="s">
        <v>49</v>
      </c>
      <c r="B33" s="14" t="s">
        <v>50</v>
      </c>
      <c r="C33" s="10" t="s">
        <v>51</v>
      </c>
      <c r="D33" s="18">
        <v>70.760000000000005</v>
      </c>
      <c r="E33" s="10">
        <v>3225</v>
      </c>
      <c r="F33" s="26" t="s">
        <v>52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70.760000000000005</v>
      </c>
      <c r="E34" s="23"/>
      <c r="F34" s="25"/>
    </row>
    <row r="35" spans="1:6" x14ac:dyDescent="0.25">
      <c r="A35" s="9" t="s">
        <v>53</v>
      </c>
      <c r="B35" s="14" t="s">
        <v>54</v>
      </c>
      <c r="C35" s="10" t="s">
        <v>30</v>
      </c>
      <c r="D35" s="18">
        <v>1885</v>
      </c>
      <c r="E35" s="10">
        <v>4227</v>
      </c>
      <c r="F35" s="26" t="s">
        <v>55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1885</v>
      </c>
      <c r="E36" s="23"/>
      <c r="F36" s="25"/>
    </row>
    <row r="37" spans="1:6" x14ac:dyDescent="0.25">
      <c r="A37" s="9" t="s">
        <v>56</v>
      </c>
      <c r="B37" s="14" t="s">
        <v>57</v>
      </c>
      <c r="C37" s="10" t="s">
        <v>58</v>
      </c>
      <c r="D37" s="18">
        <v>171.86</v>
      </c>
      <c r="E37" s="10">
        <v>3224</v>
      </c>
      <c r="F37" s="26" t="s">
        <v>59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171.86</v>
      </c>
      <c r="E38" s="23"/>
      <c r="F38" s="25"/>
    </row>
    <row r="39" spans="1:6" x14ac:dyDescent="0.25">
      <c r="A39" s="9" t="s">
        <v>60</v>
      </c>
      <c r="B39" s="14" t="s">
        <v>61</v>
      </c>
      <c r="C39" s="10" t="s">
        <v>62</v>
      </c>
      <c r="D39" s="18">
        <v>272.5</v>
      </c>
      <c r="E39" s="10">
        <v>3238</v>
      </c>
      <c r="F39" s="26" t="s">
        <v>31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272.5</v>
      </c>
      <c r="E40" s="23"/>
      <c r="F40" s="25"/>
    </row>
    <row r="41" spans="1:6" x14ac:dyDescent="0.25">
      <c r="A41" s="9" t="s">
        <v>63</v>
      </c>
      <c r="B41" s="14" t="s">
        <v>64</v>
      </c>
      <c r="C41" s="10" t="s">
        <v>16</v>
      </c>
      <c r="D41" s="18">
        <v>40</v>
      </c>
      <c r="E41" s="10">
        <v>3239</v>
      </c>
      <c r="F41" s="26" t="s">
        <v>12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40</v>
      </c>
      <c r="E42" s="23"/>
      <c r="F42" s="25"/>
    </row>
    <row r="43" spans="1:6" x14ac:dyDescent="0.25">
      <c r="A43" s="9" t="s">
        <v>65</v>
      </c>
      <c r="B43" s="14" t="s">
        <v>66</v>
      </c>
      <c r="C43" s="10" t="s">
        <v>16</v>
      </c>
      <c r="D43" s="18">
        <v>95.16</v>
      </c>
      <c r="E43" s="10">
        <v>1291</v>
      </c>
      <c r="F43" s="26" t="s">
        <v>67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95.16</v>
      </c>
      <c r="E44" s="23"/>
      <c r="F44" s="25"/>
    </row>
    <row r="45" spans="1:6" x14ac:dyDescent="0.25">
      <c r="A45" s="9" t="s">
        <v>68</v>
      </c>
      <c r="B45" s="14" t="s">
        <v>69</v>
      </c>
      <c r="C45" s="10" t="s">
        <v>70</v>
      </c>
      <c r="D45" s="18">
        <v>141.38</v>
      </c>
      <c r="E45" s="10">
        <v>3237</v>
      </c>
      <c r="F45" s="26" t="s">
        <v>37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141.38</v>
      </c>
      <c r="E46" s="23"/>
      <c r="F46" s="25"/>
    </row>
    <row r="47" spans="1:6" x14ac:dyDescent="0.25">
      <c r="A47" s="9" t="s">
        <v>71</v>
      </c>
      <c r="B47" s="14" t="s">
        <v>72</v>
      </c>
      <c r="C47" s="10" t="s">
        <v>73</v>
      </c>
      <c r="D47" s="18">
        <v>496</v>
      </c>
      <c r="E47" s="10">
        <v>3221</v>
      </c>
      <c r="F47" s="26" t="s">
        <v>17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496</v>
      </c>
      <c r="E48" s="23"/>
      <c r="F48" s="25"/>
    </row>
    <row r="49" spans="1:6" x14ac:dyDescent="0.25">
      <c r="A49" s="9" t="s">
        <v>74</v>
      </c>
      <c r="B49" s="14" t="s">
        <v>75</v>
      </c>
      <c r="C49" s="10" t="s">
        <v>76</v>
      </c>
      <c r="D49" s="18">
        <v>459.49</v>
      </c>
      <c r="E49" s="10">
        <v>3222</v>
      </c>
      <c r="F49" s="26" t="s">
        <v>77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459.49</v>
      </c>
      <c r="E50" s="23"/>
      <c r="F50" s="25"/>
    </row>
    <row r="51" spans="1:6" x14ac:dyDescent="0.25">
      <c r="A51" s="9" t="s">
        <v>78</v>
      </c>
      <c r="B51" s="14" t="s">
        <v>79</v>
      </c>
      <c r="C51" s="10" t="s">
        <v>30</v>
      </c>
      <c r="D51" s="18">
        <v>809.46</v>
      </c>
      <c r="E51" s="10">
        <v>3223</v>
      </c>
      <c r="F51" s="26" t="s">
        <v>80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809.46</v>
      </c>
      <c r="E52" s="23"/>
      <c r="F52" s="25"/>
    </row>
    <row r="53" spans="1:6" x14ac:dyDescent="0.25">
      <c r="A53" s="9" t="s">
        <v>81</v>
      </c>
      <c r="B53" s="14" t="s">
        <v>82</v>
      </c>
      <c r="C53" s="10" t="s">
        <v>51</v>
      </c>
      <c r="D53" s="18">
        <v>284.39999999999998</v>
      </c>
      <c r="E53" s="10">
        <v>3221</v>
      </c>
      <c r="F53" s="26" t="s">
        <v>17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284.39999999999998</v>
      </c>
      <c r="E54" s="23"/>
      <c r="F54" s="25"/>
    </row>
    <row r="55" spans="1:6" x14ac:dyDescent="0.25">
      <c r="A55" s="9" t="s">
        <v>83</v>
      </c>
      <c r="B55" s="14" t="s">
        <v>84</v>
      </c>
      <c r="C55" s="10" t="s">
        <v>16</v>
      </c>
      <c r="D55" s="18">
        <v>67.69</v>
      </c>
      <c r="E55" s="10">
        <v>3239</v>
      </c>
      <c r="F55" s="26" t="s">
        <v>12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67.69</v>
      </c>
      <c r="E56" s="23"/>
      <c r="F56" s="25"/>
    </row>
    <row r="57" spans="1:6" x14ac:dyDescent="0.25">
      <c r="A57" s="9" t="s">
        <v>85</v>
      </c>
      <c r="B57" s="14" t="s">
        <v>86</v>
      </c>
      <c r="C57" s="10" t="s">
        <v>87</v>
      </c>
      <c r="D57" s="18">
        <v>300</v>
      </c>
      <c r="E57" s="10">
        <v>3293</v>
      </c>
      <c r="F57" s="26" t="s">
        <v>88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300</v>
      </c>
      <c r="E58" s="23"/>
      <c r="F58" s="25"/>
    </row>
    <row r="59" spans="1:6" x14ac:dyDescent="0.25">
      <c r="A59" s="9" t="s">
        <v>89</v>
      </c>
      <c r="B59" s="14" t="s">
        <v>90</v>
      </c>
      <c r="C59" s="10" t="s">
        <v>16</v>
      </c>
      <c r="D59" s="18">
        <v>240.46</v>
      </c>
      <c r="E59" s="10">
        <v>3221</v>
      </c>
      <c r="F59" s="26" t="s">
        <v>17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240.46</v>
      </c>
      <c r="E60" s="23"/>
      <c r="F60" s="25"/>
    </row>
    <row r="61" spans="1:6" x14ac:dyDescent="0.25">
      <c r="A61" s="9" t="s">
        <v>91</v>
      </c>
      <c r="B61" s="14" t="s">
        <v>92</v>
      </c>
      <c r="C61" s="10" t="s">
        <v>93</v>
      </c>
      <c r="D61" s="18">
        <v>47.5</v>
      </c>
      <c r="E61" s="10">
        <v>3234</v>
      </c>
      <c r="F61" s="26" t="s">
        <v>24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47.5</v>
      </c>
      <c r="E62" s="23"/>
      <c r="F62" s="25"/>
    </row>
    <row r="63" spans="1:6" x14ac:dyDescent="0.25">
      <c r="A63" s="9" t="s">
        <v>94</v>
      </c>
      <c r="B63" s="14" t="s">
        <v>95</v>
      </c>
      <c r="C63" s="10" t="s">
        <v>96</v>
      </c>
      <c r="D63" s="18">
        <v>103.74</v>
      </c>
      <c r="E63" s="10">
        <v>1291</v>
      </c>
      <c r="F63" s="26" t="s">
        <v>67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103.74</v>
      </c>
      <c r="E64" s="23"/>
      <c r="F64" s="25"/>
    </row>
    <row r="65" spans="1:6" x14ac:dyDescent="0.25">
      <c r="A65" s="9" t="s">
        <v>97</v>
      </c>
      <c r="B65" s="14" t="s">
        <v>98</v>
      </c>
      <c r="C65" s="10" t="s">
        <v>30</v>
      </c>
      <c r="D65" s="18">
        <v>135</v>
      </c>
      <c r="E65" s="10">
        <v>3222</v>
      </c>
      <c r="F65" s="26" t="s">
        <v>77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135</v>
      </c>
      <c r="E66" s="23"/>
      <c r="F66" s="25"/>
    </row>
    <row r="67" spans="1:6" x14ac:dyDescent="0.25">
      <c r="A67" s="9" t="s">
        <v>99</v>
      </c>
      <c r="B67" s="14" t="s">
        <v>100</v>
      </c>
      <c r="C67" s="10" t="s">
        <v>30</v>
      </c>
      <c r="D67" s="18">
        <v>64.22</v>
      </c>
      <c r="E67" s="10">
        <v>3231</v>
      </c>
      <c r="F67" s="26" t="s">
        <v>27</v>
      </c>
    </row>
    <row r="68" spans="1:6" x14ac:dyDescent="0.25">
      <c r="A68" s="9"/>
      <c r="B68" s="14"/>
      <c r="C68" s="10"/>
      <c r="D68" s="18">
        <v>399</v>
      </c>
      <c r="E68" s="10">
        <v>3299</v>
      </c>
      <c r="F68" s="27" t="s">
        <v>101</v>
      </c>
    </row>
    <row r="69" spans="1:6" ht="27" customHeight="1" thickBot="1" x14ac:dyDescent="0.3">
      <c r="A69" s="21" t="s">
        <v>13</v>
      </c>
      <c r="B69" s="22"/>
      <c r="C69" s="23"/>
      <c r="D69" s="24">
        <f>SUM(D67:D68)</f>
        <v>463.22</v>
      </c>
      <c r="E69" s="23"/>
      <c r="F69" s="25"/>
    </row>
    <row r="70" spans="1:6" x14ac:dyDescent="0.25">
      <c r="A70" s="9" t="s">
        <v>102</v>
      </c>
      <c r="B70" s="14" t="s">
        <v>103</v>
      </c>
      <c r="C70" s="10" t="s">
        <v>104</v>
      </c>
      <c r="D70" s="18">
        <v>75</v>
      </c>
      <c r="E70" s="10">
        <v>3221</v>
      </c>
      <c r="F70" s="26" t="s">
        <v>17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75</v>
      </c>
      <c r="E71" s="23"/>
      <c r="F71" s="25"/>
    </row>
    <row r="72" spans="1:6" x14ac:dyDescent="0.25">
      <c r="A72" s="9" t="s">
        <v>105</v>
      </c>
      <c r="B72" s="14" t="s">
        <v>106</v>
      </c>
      <c r="C72" s="10" t="s">
        <v>107</v>
      </c>
      <c r="D72" s="18">
        <v>332.5</v>
      </c>
      <c r="E72" s="10">
        <v>3221</v>
      </c>
      <c r="F72" s="26" t="s">
        <v>17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332.5</v>
      </c>
      <c r="E73" s="23"/>
      <c r="F73" s="25"/>
    </row>
    <row r="74" spans="1:6" x14ac:dyDescent="0.25">
      <c r="A74" s="9" t="s">
        <v>108</v>
      </c>
      <c r="B74" s="14" t="s">
        <v>109</v>
      </c>
      <c r="C74" s="10" t="s">
        <v>30</v>
      </c>
      <c r="D74" s="18">
        <v>165.9</v>
      </c>
      <c r="E74" s="10">
        <v>3235</v>
      </c>
      <c r="F74" s="26" t="s">
        <v>40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165.9</v>
      </c>
      <c r="E75" s="23"/>
      <c r="F75" s="25"/>
    </row>
    <row r="76" spans="1:6" x14ac:dyDescent="0.25">
      <c r="A76" s="9" t="s">
        <v>110</v>
      </c>
      <c r="B76" s="14" t="s">
        <v>111</v>
      </c>
      <c r="C76" s="10" t="s">
        <v>112</v>
      </c>
      <c r="D76" s="18">
        <v>3950</v>
      </c>
      <c r="E76" s="10">
        <v>3223</v>
      </c>
      <c r="F76" s="26" t="s">
        <v>80</v>
      </c>
    </row>
    <row r="77" spans="1:6" ht="27" customHeight="1" thickBot="1" x14ac:dyDescent="0.3">
      <c r="A77" s="21" t="s">
        <v>13</v>
      </c>
      <c r="B77" s="22"/>
      <c r="C77" s="23"/>
      <c r="D77" s="24">
        <f>SUM(D76:D76)</f>
        <v>3950</v>
      </c>
      <c r="E77" s="23"/>
      <c r="F77" s="25"/>
    </row>
    <row r="78" spans="1:6" x14ac:dyDescent="0.25">
      <c r="A78" s="9" t="s">
        <v>113</v>
      </c>
      <c r="B78" s="14" t="s">
        <v>114</v>
      </c>
      <c r="C78" s="10" t="s">
        <v>107</v>
      </c>
      <c r="D78" s="18">
        <v>239.16</v>
      </c>
      <c r="E78" s="10">
        <v>3211</v>
      </c>
      <c r="F78" s="26" t="s">
        <v>21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239.16</v>
      </c>
      <c r="E79" s="23"/>
      <c r="F79" s="25"/>
    </row>
    <row r="80" spans="1:6" ht="15.75" thickBot="1" x14ac:dyDescent="0.3">
      <c r="A80" s="9" t="s">
        <v>116</v>
      </c>
      <c r="B80" s="14"/>
      <c r="C80" s="10"/>
      <c r="D80" s="18">
        <v>120</v>
      </c>
      <c r="E80" s="10">
        <v>1231</v>
      </c>
      <c r="F80" s="26" t="s">
        <v>117</v>
      </c>
    </row>
    <row r="81" spans="1:6" ht="15.75" thickBot="1" x14ac:dyDescent="0.3">
      <c r="A81" s="9" t="s">
        <v>118</v>
      </c>
      <c r="B81" s="14"/>
      <c r="C81" s="10"/>
      <c r="D81" s="18">
        <v>120</v>
      </c>
      <c r="E81" s="10">
        <v>1231</v>
      </c>
      <c r="F81" s="26" t="s">
        <v>117</v>
      </c>
    </row>
    <row r="82" spans="1:6" x14ac:dyDescent="0.25">
      <c r="A82" s="9" t="s">
        <v>119</v>
      </c>
      <c r="B82" s="14"/>
      <c r="C82" s="10"/>
      <c r="D82" s="18">
        <v>120</v>
      </c>
      <c r="E82" s="10">
        <v>1231</v>
      </c>
      <c r="F82" s="26" t="s">
        <v>117</v>
      </c>
    </row>
    <row r="83" spans="1:6" x14ac:dyDescent="0.25">
      <c r="A83" s="9"/>
      <c r="B83" s="14"/>
      <c r="C83" s="10"/>
      <c r="D83" s="18">
        <v>69091.520000000004</v>
      </c>
      <c r="E83" s="10">
        <v>3111</v>
      </c>
      <c r="F83" s="27" t="s">
        <v>120</v>
      </c>
    </row>
    <row r="84" spans="1:6" x14ac:dyDescent="0.25">
      <c r="A84" s="9"/>
      <c r="B84" s="14"/>
      <c r="C84" s="10"/>
      <c r="D84" s="18">
        <v>11376.28</v>
      </c>
      <c r="E84" s="10">
        <v>3132</v>
      </c>
      <c r="F84" s="27" t="s">
        <v>121</v>
      </c>
    </row>
    <row r="85" spans="1:6" x14ac:dyDescent="0.25">
      <c r="A85" s="9"/>
      <c r="B85" s="14"/>
      <c r="C85" s="10"/>
      <c r="D85" s="18">
        <v>4200</v>
      </c>
      <c r="E85" s="10">
        <v>3121</v>
      </c>
      <c r="F85" s="27" t="s">
        <v>122</v>
      </c>
    </row>
    <row r="86" spans="1:6" x14ac:dyDescent="0.25">
      <c r="A86" s="9"/>
      <c r="B86" s="14"/>
      <c r="C86" s="10"/>
      <c r="D86" s="18">
        <v>1648.56</v>
      </c>
      <c r="E86" s="10">
        <v>3212</v>
      </c>
      <c r="F86" s="27" t="s">
        <v>123</v>
      </c>
    </row>
    <row r="87" spans="1:6" x14ac:dyDescent="0.25">
      <c r="A87" s="9"/>
      <c r="B87" s="14"/>
      <c r="C87" s="10"/>
      <c r="D87" s="18">
        <v>168</v>
      </c>
      <c r="E87" s="10">
        <v>3295</v>
      </c>
      <c r="F87" s="27" t="s">
        <v>131</v>
      </c>
    </row>
    <row r="88" spans="1:6" x14ac:dyDescent="0.25">
      <c r="A88" s="9"/>
      <c r="B88" s="14"/>
      <c r="C88" s="10"/>
      <c r="D88" s="18">
        <v>2524.69</v>
      </c>
      <c r="E88" s="10">
        <v>3111</v>
      </c>
      <c r="F88" s="27" t="s">
        <v>124</v>
      </c>
    </row>
    <row r="89" spans="1:6" x14ac:dyDescent="0.25">
      <c r="A89" s="9"/>
      <c r="B89" s="14"/>
      <c r="C89" s="10"/>
      <c r="D89" s="18">
        <v>416.57</v>
      </c>
      <c r="E89" s="10">
        <v>3132</v>
      </c>
      <c r="F89" s="27" t="s">
        <v>125</v>
      </c>
    </row>
    <row r="90" spans="1:6" x14ac:dyDescent="0.25">
      <c r="A90" s="9"/>
      <c r="B90" s="14"/>
      <c r="C90" s="10"/>
      <c r="D90" s="18">
        <v>96.71</v>
      </c>
      <c r="E90" s="10">
        <v>3212</v>
      </c>
      <c r="F90" s="27" t="s">
        <v>126</v>
      </c>
    </row>
    <row r="91" spans="1:6" x14ac:dyDescent="0.25">
      <c r="A91" s="9"/>
      <c r="B91" s="14"/>
      <c r="C91" s="10"/>
      <c r="D91" s="18">
        <v>300</v>
      </c>
      <c r="E91" s="10">
        <v>3121</v>
      </c>
      <c r="F91" s="27" t="s">
        <v>127</v>
      </c>
    </row>
    <row r="92" spans="1:6" x14ac:dyDescent="0.25">
      <c r="A92" s="9" t="s">
        <v>128</v>
      </c>
      <c r="B92" s="14"/>
      <c r="C92" s="10"/>
      <c r="D92" s="18">
        <v>146.97</v>
      </c>
      <c r="E92" s="10">
        <v>3211</v>
      </c>
      <c r="F92" s="27" t="s">
        <v>21</v>
      </c>
    </row>
    <row r="93" spans="1:6" x14ac:dyDescent="0.25">
      <c r="A93" s="9" t="s">
        <v>129</v>
      </c>
      <c r="B93" s="14"/>
      <c r="C93" s="10"/>
      <c r="D93" s="18">
        <v>47.28</v>
      </c>
      <c r="E93" s="10">
        <v>3211</v>
      </c>
      <c r="F93" s="27" t="s">
        <v>21</v>
      </c>
    </row>
    <row r="94" spans="1:6" x14ac:dyDescent="0.25">
      <c r="A94" s="9" t="s">
        <v>130</v>
      </c>
      <c r="B94" s="14"/>
      <c r="C94" s="10"/>
      <c r="D94" s="18">
        <v>30</v>
      </c>
      <c r="E94" s="10">
        <v>3211</v>
      </c>
      <c r="F94" s="27" t="s">
        <v>21</v>
      </c>
    </row>
    <row r="95" spans="1:6" x14ac:dyDescent="0.25">
      <c r="A95" s="9" t="s">
        <v>129</v>
      </c>
      <c r="B95" s="14"/>
      <c r="C95" s="10"/>
      <c r="D95" s="18">
        <v>160.54</v>
      </c>
      <c r="E95" s="10">
        <v>3211</v>
      </c>
      <c r="F95" s="27" t="s">
        <v>21</v>
      </c>
    </row>
    <row r="96" spans="1:6" x14ac:dyDescent="0.25">
      <c r="A96" s="9"/>
      <c r="B96" s="14"/>
      <c r="C96" s="10"/>
      <c r="D96" s="18"/>
      <c r="E96" s="10"/>
      <c r="F96" s="27"/>
    </row>
    <row r="97" spans="1:6" ht="21" customHeight="1" thickBot="1" x14ac:dyDescent="0.3">
      <c r="A97" s="21" t="s">
        <v>13</v>
      </c>
      <c r="B97" s="22"/>
      <c r="C97" s="23"/>
      <c r="D97" s="24">
        <f>SUM(D80:D96)</f>
        <v>90567.12000000001</v>
      </c>
      <c r="E97" s="23"/>
      <c r="F97" s="25"/>
    </row>
    <row r="98" spans="1:6" ht="15.75" thickBot="1" x14ac:dyDescent="0.3">
      <c r="A98" s="28" t="s">
        <v>115</v>
      </c>
      <c r="B98" s="29"/>
      <c r="C98" s="30"/>
      <c r="D98" s="31">
        <f>SUM(D8,D10,D12,D14,D16,D19,D21,D23,D25,D27,D29,D32,D34,D36,D38,D40,D42,D44,D46,D48,D50,D52,D54,D56,D58,D60,D62,D64,D66,D69,D71,D73,D75,D77,D79,D97)</f>
        <v>104637.32</v>
      </c>
      <c r="E98" s="30"/>
      <c r="F98" s="32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Marijana</cp:lastModifiedBy>
  <cp:lastPrinted>2024-04-19T08:31:59Z</cp:lastPrinted>
  <dcterms:created xsi:type="dcterms:W3CDTF">2024-03-05T11:42:46Z</dcterms:created>
  <dcterms:modified xsi:type="dcterms:W3CDTF">2024-04-19T08:35:00Z</dcterms:modified>
</cp:coreProperties>
</file>